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210"/>
  </bookViews>
  <sheets>
    <sheet name="2017 УК Пл.лес (2)" sheetId="5" r:id="rId1"/>
  </sheets>
  <calcPr calcId="124519"/>
</workbook>
</file>

<file path=xl/calcChain.xml><?xml version="1.0" encoding="utf-8"?>
<calcChain xmlns="http://schemas.openxmlformats.org/spreadsheetml/2006/main">
  <c r="J6" i="5"/>
  <c r="J7"/>
  <c r="J8"/>
  <c r="J9"/>
  <c r="J10"/>
  <c r="J11"/>
  <c r="J12"/>
  <c r="J13"/>
  <c r="J14"/>
  <c r="J15"/>
  <c r="J16"/>
  <c r="J17"/>
  <c r="M6"/>
  <c r="M7"/>
  <c r="M8"/>
  <c r="M9"/>
  <c r="M10"/>
  <c r="M11"/>
  <c r="M12"/>
  <c r="M13"/>
  <c r="M14"/>
  <c r="M15"/>
  <c r="M16"/>
  <c r="M17"/>
  <c r="M5"/>
  <c r="K18"/>
  <c r="I18"/>
  <c r="H18"/>
  <c r="G18"/>
  <c r="F18"/>
  <c r="E18"/>
  <c r="D18"/>
  <c r="C18"/>
  <c r="L18"/>
  <c r="J5"/>
  <c r="J18" l="1"/>
  <c r="M18"/>
</calcChain>
</file>

<file path=xl/sharedStrings.xml><?xml version="1.0" encoding="utf-8"?>
<sst xmlns="http://schemas.openxmlformats.org/spreadsheetml/2006/main" count="46" uniqueCount="35">
  <si>
    <t>ООО Сумма Телеком</t>
  </si>
  <si>
    <t>ОАО МТС</t>
  </si>
  <si>
    <t>Теле Сервис</t>
  </si>
  <si>
    <t>ОАО ВымпелКом</t>
  </si>
  <si>
    <t>Наименование работ, затрат</t>
  </si>
  <si>
    <t>Стоимость, руб.</t>
  </si>
  <si>
    <t>Калужское ш. 1</t>
  </si>
  <si>
    <t>ВСЕГО</t>
  </si>
  <si>
    <t>Адрес</t>
  </si>
  <si>
    <t>Примечание</t>
  </si>
  <si>
    <t>Договора с провайдерами не заключены</t>
  </si>
  <si>
    <t>Бр.Жабровых,7</t>
  </si>
  <si>
    <t>№ п/п</t>
  </si>
  <si>
    <t>Санаторная,9б</t>
  </si>
  <si>
    <t>Красноармейский пр,.38</t>
  </si>
  <si>
    <t>Эр Телеком</t>
  </si>
  <si>
    <t>Денежные средства будут направлены на какие-либо работы или мероприятия после решения собственников.</t>
  </si>
  <si>
    <t>Революции 10;Бр.Жабровых,3;Лейтейзена,5</t>
  </si>
  <si>
    <t>Пр. Ленина,112</t>
  </si>
  <si>
    <t>Пр. Ленина, 149а</t>
  </si>
  <si>
    <t>Пр. Ленина, 151</t>
  </si>
  <si>
    <t>Ф. Смирнова, 1</t>
  </si>
  <si>
    <t>Ф. Смирнова, 5</t>
  </si>
  <si>
    <t>Ф. Смирнова, 7</t>
  </si>
  <si>
    <t>Пр Ленина, 120</t>
  </si>
  <si>
    <t>Фрунзе, 4</t>
  </si>
  <si>
    <t>Сальдо на 01.01.2017 г.</t>
  </si>
  <si>
    <t>Отчет об использовании денежных средств от заключения договоров с  провайдерами за 2017 год по ООО УК Платоновский лес</t>
  </si>
  <si>
    <t>ИТОГО за 2017 год</t>
  </si>
  <si>
    <t>Сальдо на 01.01.2018 г.</t>
  </si>
  <si>
    <t>Оплачено на 01.01.2018 г.</t>
  </si>
  <si>
    <t>Отчет об использовании поступивших денежных средств на нужды дома в 2017 году</t>
  </si>
  <si>
    <t>ПАО Ростелеком</t>
  </si>
  <si>
    <t>Приобритение видиокамеры,видиорегистратора</t>
  </si>
  <si>
    <t>Приобретение пандуса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</si>
</sst>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32">
    <xf numFmtId="0" fontId="0" fillId="0" borderId="0" xfId="0"/>
    <xf numFmtId="0" fontId="2" fillId="0" borderId="0" xfId="1" applyFill="1" applyProtection="1"/>
    <xf numFmtId="0" fontId="3" fillId="0" borderId="0" xfId="2"/>
    <xf numFmtId="0" fontId="2" fillId="0" borderId="2" xfId="1" applyFill="1" applyBorder="1" applyAlignment="1" applyProtection="1">
      <alignment wrapText="1"/>
    </xf>
    <xf numFmtId="0" fontId="1" fillId="0" borderId="2" xfId="2" applyFont="1" applyFill="1" applyBorder="1" applyAlignment="1">
      <alignment wrapText="1"/>
    </xf>
    <xf numFmtId="4" fontId="1" fillId="0" borderId="2" xfId="2" applyNumberFormat="1" applyFont="1" applyBorder="1" applyAlignment="1">
      <alignment horizontal="center" vertical="center"/>
    </xf>
    <xf numFmtId="4" fontId="1" fillId="0" borderId="2" xfId="2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4" fontId="0" fillId="0" borderId="0" xfId="0" applyNumberFormat="1"/>
    <xf numFmtId="4" fontId="1" fillId="0" borderId="1" xfId="2" applyNumberFormat="1" applyFont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7" fillId="0" borderId="2" xfId="2" applyFont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0" fillId="0" borderId="2" xfId="0" applyFont="1" applyBorder="1"/>
    <xf numFmtId="4" fontId="8" fillId="0" borderId="2" xfId="2" applyNumberFormat="1" applyFont="1" applyBorder="1" applyAlignment="1">
      <alignment horizontal="left" vertical="center" wrapText="1"/>
    </xf>
    <xf numFmtId="4" fontId="0" fillId="0" borderId="2" xfId="2" applyNumberFormat="1" applyFont="1" applyBorder="1" applyAlignment="1">
      <alignment horizontal="left" vertical="center" wrapText="1"/>
    </xf>
    <xf numFmtId="0" fontId="6" fillId="0" borderId="0" xfId="2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 wrapText="1"/>
    </xf>
    <xf numFmtId="3" fontId="4" fillId="0" borderId="6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topLeftCell="A7" workbookViewId="0">
      <selection activeCell="V9" sqref="V9"/>
    </sheetView>
  </sheetViews>
  <sheetFormatPr defaultRowHeight="15"/>
  <cols>
    <col min="1" max="1" width="5.5703125" customWidth="1"/>
    <col min="2" max="2" width="20.7109375" customWidth="1"/>
    <col min="3" max="3" width="14.42578125" customWidth="1"/>
    <col min="4" max="4" width="14.42578125" hidden="1" customWidth="1"/>
    <col min="5" max="7" width="14.42578125" customWidth="1"/>
    <col min="8" max="8" width="14.42578125" hidden="1" customWidth="1"/>
    <col min="9" max="10" width="14.42578125" customWidth="1"/>
    <col min="11" max="11" width="17.28515625" customWidth="1"/>
    <col min="12" max="13" width="14.28515625" customWidth="1"/>
    <col min="14" max="14" width="14.28515625" hidden="1" customWidth="1"/>
    <col min="17" max="17" width="21.5703125" customWidth="1"/>
  </cols>
  <sheetData>
    <row r="1" spans="1:17" ht="18.7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</row>
    <row r="3" spans="1:17" ht="42" customHeight="1">
      <c r="A3" s="18" t="s">
        <v>12</v>
      </c>
      <c r="B3" s="20" t="s">
        <v>8</v>
      </c>
      <c r="C3" s="22" t="s">
        <v>26</v>
      </c>
      <c r="D3" s="24" t="s">
        <v>0</v>
      </c>
      <c r="E3" s="24" t="s">
        <v>1</v>
      </c>
      <c r="F3" s="24" t="s">
        <v>32</v>
      </c>
      <c r="G3" s="24" t="s">
        <v>2</v>
      </c>
      <c r="H3" s="24" t="s">
        <v>15</v>
      </c>
      <c r="I3" s="24" t="s">
        <v>3</v>
      </c>
      <c r="J3" s="22" t="s">
        <v>28</v>
      </c>
      <c r="K3" s="29" t="s">
        <v>31</v>
      </c>
      <c r="L3" s="29"/>
      <c r="M3" s="22" t="s">
        <v>29</v>
      </c>
      <c r="N3" s="22" t="s">
        <v>30</v>
      </c>
      <c r="O3" s="30" t="s">
        <v>9</v>
      </c>
      <c r="P3" s="30"/>
      <c r="Q3" s="30"/>
    </row>
    <row r="4" spans="1:17" ht="31.5" customHeight="1">
      <c r="A4" s="19"/>
      <c r="B4" s="21"/>
      <c r="C4" s="23"/>
      <c r="D4" s="25"/>
      <c r="E4" s="25"/>
      <c r="F4" s="25"/>
      <c r="G4" s="25"/>
      <c r="H4" s="25"/>
      <c r="I4" s="25"/>
      <c r="J4" s="23"/>
      <c r="K4" s="10" t="s">
        <v>4</v>
      </c>
      <c r="L4" s="7" t="s">
        <v>5</v>
      </c>
      <c r="M4" s="23"/>
      <c r="N4" s="23"/>
      <c r="O4" s="30"/>
      <c r="P4" s="30"/>
      <c r="Q4" s="30"/>
    </row>
    <row r="5" spans="1:17" ht="111" customHeight="1">
      <c r="A5" s="11">
        <v>1</v>
      </c>
      <c r="B5" s="12" t="s">
        <v>6</v>
      </c>
      <c r="C5" s="5">
        <v>42000</v>
      </c>
      <c r="D5" s="5"/>
      <c r="E5" s="5"/>
      <c r="F5" s="5">
        <v>36000</v>
      </c>
      <c r="G5" s="5">
        <v>12000</v>
      </c>
      <c r="H5" s="5"/>
      <c r="I5" s="5">
        <v>6000</v>
      </c>
      <c r="J5" s="5">
        <f t="shared" ref="J5:J17" si="0">SUM(D5:I5)</f>
        <v>54000</v>
      </c>
      <c r="K5" s="6"/>
      <c r="L5" s="5">
        <v>0</v>
      </c>
      <c r="M5" s="5">
        <f>C5+J5-L5</f>
        <v>96000</v>
      </c>
      <c r="N5" s="5">
        <v>264991.40000000002</v>
      </c>
      <c r="O5" s="31" t="s">
        <v>16</v>
      </c>
      <c r="P5" s="31"/>
      <c r="Q5" s="31"/>
    </row>
    <row r="6" spans="1:17" ht="47.25" customHeight="1">
      <c r="A6" s="11">
        <v>2</v>
      </c>
      <c r="B6" s="12" t="s">
        <v>18</v>
      </c>
      <c r="C6" s="5">
        <v>194545.58</v>
      </c>
      <c r="D6" s="5"/>
      <c r="E6" s="5"/>
      <c r="F6" s="5">
        <v>48000</v>
      </c>
      <c r="G6" s="5">
        <v>12000</v>
      </c>
      <c r="H6" s="5"/>
      <c r="I6" s="5"/>
      <c r="J6" s="5">
        <f t="shared" si="0"/>
        <v>60000</v>
      </c>
      <c r="K6" s="5"/>
      <c r="L6" s="5">
        <v>0</v>
      </c>
      <c r="M6" s="5">
        <f t="shared" ref="M6:M17" si="1">C6+J6-L6</f>
        <v>254545.58</v>
      </c>
      <c r="N6" s="5">
        <v>308000</v>
      </c>
      <c r="O6" s="31" t="s">
        <v>16</v>
      </c>
      <c r="P6" s="31"/>
      <c r="Q6" s="31"/>
    </row>
    <row r="7" spans="1:17" ht="65.25" customHeight="1">
      <c r="A7" s="11">
        <v>3</v>
      </c>
      <c r="B7" s="12" t="s">
        <v>19</v>
      </c>
      <c r="C7" s="5">
        <v>56350</v>
      </c>
      <c r="D7" s="5"/>
      <c r="E7" s="5">
        <v>6000</v>
      </c>
      <c r="F7" s="5">
        <v>12000</v>
      </c>
      <c r="G7" s="5"/>
      <c r="H7" s="5"/>
      <c r="I7" s="5"/>
      <c r="J7" s="5">
        <f t="shared" si="0"/>
        <v>18000</v>
      </c>
      <c r="K7" s="15" t="s">
        <v>33</v>
      </c>
      <c r="L7" s="5">
        <v>17000</v>
      </c>
      <c r="M7" s="5">
        <f t="shared" si="1"/>
        <v>57350</v>
      </c>
      <c r="N7" s="5">
        <v>76958</v>
      </c>
      <c r="O7" s="31" t="s">
        <v>16</v>
      </c>
      <c r="P7" s="31"/>
      <c r="Q7" s="31"/>
    </row>
    <row r="8" spans="1:17" ht="63.75" customHeight="1">
      <c r="A8" s="11">
        <v>4</v>
      </c>
      <c r="B8" s="12" t="s">
        <v>20</v>
      </c>
      <c r="C8" s="5">
        <v>31500</v>
      </c>
      <c r="D8" s="5"/>
      <c r="E8" s="5"/>
      <c r="F8" s="5">
        <v>6000</v>
      </c>
      <c r="G8" s="5">
        <v>6000</v>
      </c>
      <c r="H8" s="5"/>
      <c r="I8" s="5"/>
      <c r="J8" s="5">
        <f t="shared" si="0"/>
        <v>12000</v>
      </c>
      <c r="K8" s="3"/>
      <c r="L8" s="5">
        <v>0</v>
      </c>
      <c r="M8" s="5">
        <f t="shared" si="1"/>
        <v>43500</v>
      </c>
      <c r="N8" s="5">
        <v>29500</v>
      </c>
      <c r="O8" s="31" t="s">
        <v>16</v>
      </c>
      <c r="P8" s="31"/>
      <c r="Q8" s="31"/>
    </row>
    <row r="9" spans="1:17" ht="63.75" customHeight="1">
      <c r="A9" s="11">
        <v>5</v>
      </c>
      <c r="B9" s="13" t="s">
        <v>24</v>
      </c>
      <c r="C9" s="5">
        <v>25500</v>
      </c>
      <c r="D9" s="5"/>
      <c r="E9" s="5">
        <v>6000</v>
      </c>
      <c r="F9" s="5"/>
      <c r="G9" s="5"/>
      <c r="H9" s="5"/>
      <c r="I9" s="5"/>
      <c r="J9" s="5">
        <f t="shared" si="0"/>
        <v>6000</v>
      </c>
      <c r="K9" s="16" t="s">
        <v>34</v>
      </c>
      <c r="L9" s="5">
        <v>25000</v>
      </c>
      <c r="M9" s="5">
        <f t="shared" si="1"/>
        <v>6500</v>
      </c>
      <c r="N9" s="5">
        <v>25890</v>
      </c>
      <c r="O9" s="31" t="s">
        <v>16</v>
      </c>
      <c r="P9" s="31"/>
      <c r="Q9" s="31"/>
    </row>
    <row r="10" spans="1:17" ht="33" customHeight="1">
      <c r="A10" s="11">
        <v>6</v>
      </c>
      <c r="B10" s="12" t="s">
        <v>21</v>
      </c>
      <c r="C10" s="5">
        <v>0</v>
      </c>
      <c r="D10" s="5"/>
      <c r="E10" s="5"/>
      <c r="F10" s="5"/>
      <c r="G10" s="5"/>
      <c r="H10" s="5"/>
      <c r="I10" s="5"/>
      <c r="J10" s="5">
        <f t="shared" si="0"/>
        <v>0</v>
      </c>
      <c r="K10" s="3"/>
      <c r="L10" s="5">
        <v>0</v>
      </c>
      <c r="M10" s="5">
        <f t="shared" si="1"/>
        <v>0</v>
      </c>
      <c r="N10" s="9">
        <v>0</v>
      </c>
      <c r="O10" s="26" t="s">
        <v>10</v>
      </c>
      <c r="P10" s="27"/>
      <c r="Q10" s="28"/>
    </row>
    <row r="11" spans="1:17" ht="33" customHeight="1">
      <c r="A11" s="11">
        <v>7</v>
      </c>
      <c r="B11" s="12" t="s">
        <v>22</v>
      </c>
      <c r="C11" s="5">
        <v>0</v>
      </c>
      <c r="D11" s="5"/>
      <c r="E11" s="5"/>
      <c r="F11" s="5"/>
      <c r="G11" s="5"/>
      <c r="H11" s="5"/>
      <c r="I11" s="5"/>
      <c r="J11" s="5">
        <f t="shared" si="0"/>
        <v>0</v>
      </c>
      <c r="K11" s="3"/>
      <c r="L11" s="5">
        <v>0</v>
      </c>
      <c r="M11" s="5">
        <f t="shared" si="1"/>
        <v>0</v>
      </c>
      <c r="N11" s="9">
        <v>0</v>
      </c>
      <c r="O11" s="26" t="s">
        <v>10</v>
      </c>
      <c r="P11" s="27"/>
      <c r="Q11" s="28"/>
    </row>
    <row r="12" spans="1:17" ht="33" customHeight="1">
      <c r="A12" s="11">
        <v>8</v>
      </c>
      <c r="B12" s="12" t="s">
        <v>23</v>
      </c>
      <c r="C12" s="5">
        <v>0</v>
      </c>
      <c r="D12" s="5"/>
      <c r="E12" s="5"/>
      <c r="F12" s="5"/>
      <c r="G12" s="5"/>
      <c r="H12" s="5"/>
      <c r="I12" s="5"/>
      <c r="J12" s="5">
        <f t="shared" si="0"/>
        <v>0</v>
      </c>
      <c r="K12" s="3"/>
      <c r="L12" s="5">
        <v>0</v>
      </c>
      <c r="M12" s="5">
        <f t="shared" si="1"/>
        <v>0</v>
      </c>
      <c r="N12" s="9">
        <v>0</v>
      </c>
      <c r="O12" s="26" t="s">
        <v>10</v>
      </c>
      <c r="P12" s="27"/>
      <c r="Q12" s="28"/>
    </row>
    <row r="13" spans="1:17" ht="57.75" customHeight="1">
      <c r="A13" s="11">
        <v>9</v>
      </c>
      <c r="B13" s="12" t="s">
        <v>17</v>
      </c>
      <c r="C13" s="5">
        <v>0</v>
      </c>
      <c r="D13" s="5"/>
      <c r="E13" s="5"/>
      <c r="F13" s="5"/>
      <c r="G13" s="5"/>
      <c r="H13" s="5"/>
      <c r="I13" s="5"/>
      <c r="J13" s="5">
        <f t="shared" si="0"/>
        <v>0</v>
      </c>
      <c r="K13" s="3"/>
      <c r="L13" s="5">
        <v>0</v>
      </c>
      <c r="M13" s="5">
        <f t="shared" si="1"/>
        <v>0</v>
      </c>
      <c r="N13" s="9">
        <v>0</v>
      </c>
      <c r="O13" s="26" t="s">
        <v>10</v>
      </c>
      <c r="P13" s="27"/>
      <c r="Q13" s="28"/>
    </row>
    <row r="14" spans="1:17" ht="33.75" customHeight="1">
      <c r="A14" s="11">
        <v>10</v>
      </c>
      <c r="B14" s="12" t="s">
        <v>11</v>
      </c>
      <c r="C14" s="5">
        <v>0</v>
      </c>
      <c r="D14" s="5"/>
      <c r="E14" s="5"/>
      <c r="F14" s="5"/>
      <c r="G14" s="5"/>
      <c r="H14" s="5"/>
      <c r="I14" s="5"/>
      <c r="J14" s="5">
        <f t="shared" si="0"/>
        <v>0</v>
      </c>
      <c r="K14" s="3"/>
      <c r="L14" s="5">
        <v>0</v>
      </c>
      <c r="M14" s="5">
        <f t="shared" si="1"/>
        <v>0</v>
      </c>
      <c r="N14" s="9">
        <v>0</v>
      </c>
      <c r="O14" s="26" t="s">
        <v>10</v>
      </c>
      <c r="P14" s="27"/>
      <c r="Q14" s="28"/>
    </row>
    <row r="15" spans="1:17" ht="33.75" customHeight="1">
      <c r="A15" s="11">
        <v>11</v>
      </c>
      <c r="B15" s="12" t="s">
        <v>14</v>
      </c>
      <c r="C15" s="5">
        <v>0</v>
      </c>
      <c r="D15" s="5"/>
      <c r="E15" s="5"/>
      <c r="F15" s="5"/>
      <c r="G15" s="5"/>
      <c r="H15" s="5"/>
      <c r="I15" s="5"/>
      <c r="J15" s="5">
        <f t="shared" si="0"/>
        <v>0</v>
      </c>
      <c r="K15" s="3"/>
      <c r="L15" s="5">
        <v>0</v>
      </c>
      <c r="M15" s="5">
        <f t="shared" si="1"/>
        <v>0</v>
      </c>
      <c r="N15" s="9">
        <v>0</v>
      </c>
      <c r="O15" s="26" t="s">
        <v>10</v>
      </c>
      <c r="P15" s="27"/>
      <c r="Q15" s="28"/>
    </row>
    <row r="16" spans="1:17" ht="44.25" customHeight="1">
      <c r="A16" s="11">
        <v>12</v>
      </c>
      <c r="B16" s="12" t="s">
        <v>13</v>
      </c>
      <c r="C16" s="5">
        <v>12000</v>
      </c>
      <c r="D16" s="5"/>
      <c r="E16" s="5"/>
      <c r="F16" s="5">
        <v>12000</v>
      </c>
      <c r="G16" s="5"/>
      <c r="H16" s="5"/>
      <c r="I16" s="5"/>
      <c r="J16" s="5">
        <f t="shared" si="0"/>
        <v>12000</v>
      </c>
      <c r="K16" s="3"/>
      <c r="L16" s="5">
        <v>0</v>
      </c>
      <c r="M16" s="5">
        <f t="shared" si="1"/>
        <v>24000</v>
      </c>
      <c r="N16" s="5">
        <v>0</v>
      </c>
      <c r="O16" s="31" t="s">
        <v>16</v>
      </c>
      <c r="P16" s="31"/>
      <c r="Q16" s="31"/>
    </row>
    <row r="17" spans="1:17" ht="64.5" customHeight="1">
      <c r="A17" s="11">
        <v>13</v>
      </c>
      <c r="B17" s="13" t="s">
        <v>25</v>
      </c>
      <c r="C17" s="5">
        <v>28500</v>
      </c>
      <c r="D17" s="5"/>
      <c r="E17" s="5">
        <v>6000</v>
      </c>
      <c r="F17" s="5"/>
      <c r="G17" s="5"/>
      <c r="H17" s="5"/>
      <c r="I17" s="5">
        <v>6000</v>
      </c>
      <c r="J17" s="5">
        <f t="shared" si="0"/>
        <v>12000</v>
      </c>
      <c r="K17" s="3"/>
      <c r="L17" s="5">
        <v>0</v>
      </c>
      <c r="M17" s="5">
        <f t="shared" si="1"/>
        <v>40500</v>
      </c>
      <c r="N17" s="5">
        <v>31500</v>
      </c>
      <c r="O17" s="31" t="s">
        <v>16</v>
      </c>
      <c r="P17" s="31"/>
      <c r="Q17" s="31"/>
    </row>
    <row r="18" spans="1:17" ht="33" customHeight="1">
      <c r="A18" s="14"/>
      <c r="B18" s="4" t="s">
        <v>7</v>
      </c>
      <c r="C18" s="5">
        <f t="shared" ref="C18:M18" si="2">SUM(C5:C17)</f>
        <v>390395.57999999996</v>
      </c>
      <c r="D18" s="5">
        <f t="shared" si="2"/>
        <v>0</v>
      </c>
      <c r="E18" s="5">
        <f t="shared" si="2"/>
        <v>18000</v>
      </c>
      <c r="F18" s="5">
        <f t="shared" si="2"/>
        <v>114000</v>
      </c>
      <c r="G18" s="5">
        <f t="shared" si="2"/>
        <v>30000</v>
      </c>
      <c r="H18" s="5">
        <f t="shared" si="2"/>
        <v>0</v>
      </c>
      <c r="I18" s="5">
        <f t="shared" si="2"/>
        <v>12000</v>
      </c>
      <c r="J18" s="5">
        <f t="shared" si="2"/>
        <v>174000</v>
      </c>
      <c r="K18" s="5">
        <f t="shared" si="2"/>
        <v>0</v>
      </c>
      <c r="L18" s="5">
        <f t="shared" si="2"/>
        <v>42000</v>
      </c>
      <c r="M18" s="5">
        <f t="shared" si="2"/>
        <v>522395.57999999996</v>
      </c>
      <c r="N18" s="9"/>
      <c r="O18" s="26"/>
      <c r="P18" s="27"/>
      <c r="Q18" s="28"/>
    </row>
    <row r="19" spans="1:17" ht="33" customHeight="1">
      <c r="M19" s="8"/>
      <c r="N19" s="8"/>
    </row>
  </sheetData>
  <mergeCells count="29">
    <mergeCell ref="O18:Q18"/>
    <mergeCell ref="O12:Q12"/>
    <mergeCell ref="O13:Q13"/>
    <mergeCell ref="O14:Q14"/>
    <mergeCell ref="O15:Q15"/>
    <mergeCell ref="O16:Q16"/>
    <mergeCell ref="O17:Q17"/>
    <mergeCell ref="O11:Q11"/>
    <mergeCell ref="J3:J4"/>
    <mergeCell ref="K3:L3"/>
    <mergeCell ref="M3:M4"/>
    <mergeCell ref="N3:N4"/>
    <mergeCell ref="O3:Q4"/>
    <mergeCell ref="O5:Q5"/>
    <mergeCell ref="O6:Q6"/>
    <mergeCell ref="O7:Q7"/>
    <mergeCell ref="O8:Q8"/>
    <mergeCell ref="O9:Q9"/>
    <mergeCell ref="O10:Q10"/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УК Пл.лес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2018-03-26T09:23:34Z</cp:lastPrinted>
  <dcterms:created xsi:type="dcterms:W3CDTF">2015-03-19T09:22:05Z</dcterms:created>
  <dcterms:modified xsi:type="dcterms:W3CDTF">2018-03-26T09:30:57Z</dcterms:modified>
</cp:coreProperties>
</file>